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НОВЫЙ РЕЙТИНГ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C21" i="1"/>
  <c r="G21" i="1" s="1"/>
  <c r="G19" i="1"/>
  <c r="G18" i="1"/>
  <c r="G17" i="1"/>
  <c r="G16" i="1"/>
  <c r="G15" i="1"/>
  <c r="G14" i="1"/>
  <c r="G13" i="1"/>
  <c r="G12" i="1"/>
  <c r="G11" i="1"/>
  <c r="G10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<sst xmlns="http://schemas.openxmlformats.org/spreadsheetml/2006/main" count="46" uniqueCount="28">
  <si>
    <t>сентябрь 2014 года</t>
  </si>
  <si>
    <t>июль 2015 года</t>
  </si>
  <si>
    <t>ОРГАНИЗАЦИЯ</t>
  </si>
  <si>
    <t>Ср. г.р. первой 10-ки</t>
  </si>
  <si>
    <t>Rср. Первой 10-ки</t>
  </si>
  <si>
    <t>ДЕГРАДАЦИЯ В ДЕЙСТВИИ</t>
  </si>
  <si>
    <t>Дворец</t>
  </si>
  <si>
    <t>Школа Анатолия Карпова</t>
  </si>
  <si>
    <t>Школа №1189</t>
  </si>
  <si>
    <t>Юность Москвы</t>
  </si>
  <si>
    <t>Школа №1189 им. И. В. Курчатова</t>
  </si>
  <si>
    <t>Перово</t>
  </si>
  <si>
    <t>Бабушкинский</t>
  </si>
  <si>
    <t>Тушино</t>
  </si>
  <si>
    <t>Этюд</t>
  </si>
  <si>
    <t>Вадковский РМ</t>
  </si>
  <si>
    <t>Центральный дом шахматиста</t>
  </si>
  <si>
    <t>Гармония</t>
  </si>
  <si>
    <t>Чертаново</t>
  </si>
  <si>
    <t>Кузьминки</t>
  </si>
  <si>
    <t>Аминьево</t>
  </si>
  <si>
    <t>Старый городок</t>
  </si>
  <si>
    <t>Стратегия</t>
  </si>
  <si>
    <t>Южное Измайлово</t>
  </si>
  <si>
    <t>На Псковской</t>
  </si>
  <si>
    <t>ДЮСШ №58</t>
  </si>
  <si>
    <t>Кунцево</t>
  </si>
  <si>
    <t>Cредняя потеря по списку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</si>
</sst>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F3" sqref="F3"/>
    </sheetView>
  </sheetViews>
  <sheetFormatPr defaultRowHeight="15" x14ac:dyDescent="0.25"/>
  <cols>
    <col min="1" max="1" width="18.140625" customWidth="1"/>
    <col min="2" max="2" width="20.28515625" customWidth="1"/>
    <col min="3" max="3" width="25.140625" customWidth="1"/>
    <col min="4" max="4" width="33.140625" customWidth="1"/>
    <col min="5" max="5" width="18.140625" customWidth="1"/>
    <col min="6" max="6" width="21.5703125" customWidth="1"/>
    <col min="7" max="7" width="27.5703125" customWidth="1"/>
  </cols>
  <sheetData>
    <row r="1" spans="1:7" x14ac:dyDescent="0.25">
      <c r="A1" t="s">
        <v>0</v>
      </c>
      <c r="D1" t="s">
        <v>1</v>
      </c>
    </row>
    <row r="2" spans="1:7" ht="15.75" thickBot="1" x14ac:dyDescent="0.3">
      <c r="A2" s="1" t="s">
        <v>2</v>
      </c>
      <c r="B2" s="2" t="s">
        <v>3</v>
      </c>
      <c r="C2" s="2" t="s">
        <v>4</v>
      </c>
      <c r="D2" s="1" t="s">
        <v>2</v>
      </c>
      <c r="E2" s="2" t="s">
        <v>3</v>
      </c>
      <c r="F2" s="2" t="s">
        <v>4</v>
      </c>
      <c r="G2" s="3" t="s">
        <v>5</v>
      </c>
    </row>
    <row r="3" spans="1:7" x14ac:dyDescent="0.25">
      <c r="A3" s="4" t="s">
        <v>6</v>
      </c>
      <c r="B3" s="5">
        <v>2002</v>
      </c>
      <c r="C3" s="5">
        <v>1972</v>
      </c>
      <c r="D3" s="6" t="s">
        <v>7</v>
      </c>
      <c r="E3" s="7">
        <v>2004.3</v>
      </c>
      <c r="F3" s="7">
        <v>1873.5</v>
      </c>
      <c r="G3" s="3">
        <f>F3-C7</f>
        <v>10.5</v>
      </c>
    </row>
    <row r="4" spans="1:7" x14ac:dyDescent="0.25">
      <c r="A4" s="4" t="s">
        <v>8</v>
      </c>
      <c r="B4" s="5">
        <v>1999</v>
      </c>
      <c r="C4" s="5">
        <v>1946</v>
      </c>
      <c r="D4" s="8" t="s">
        <v>6</v>
      </c>
      <c r="E4" s="9">
        <v>2003.5</v>
      </c>
      <c r="F4" s="9">
        <v>1869.6</v>
      </c>
      <c r="G4" s="3">
        <f>F4-C3</f>
        <v>-102.40000000000009</v>
      </c>
    </row>
    <row r="5" spans="1:7" x14ac:dyDescent="0.25">
      <c r="A5" s="4" t="s">
        <v>9</v>
      </c>
      <c r="B5" s="5">
        <v>2002.2</v>
      </c>
      <c r="C5" s="5">
        <v>1918</v>
      </c>
      <c r="D5" s="6" t="s">
        <v>10</v>
      </c>
      <c r="E5" s="7">
        <v>2000.2</v>
      </c>
      <c r="F5" s="7">
        <v>1864.8</v>
      </c>
      <c r="G5" s="3">
        <f>F5-C4</f>
        <v>-81.200000000000045</v>
      </c>
    </row>
    <row r="6" spans="1:7" x14ac:dyDescent="0.25">
      <c r="A6" s="4" t="s">
        <v>11</v>
      </c>
      <c r="B6" s="5">
        <v>2002.7</v>
      </c>
      <c r="C6" s="5">
        <v>1880</v>
      </c>
      <c r="D6" s="8" t="s">
        <v>11</v>
      </c>
      <c r="E6" s="9">
        <v>2004</v>
      </c>
      <c r="F6" s="9">
        <v>1857.6</v>
      </c>
      <c r="G6" s="3">
        <f>F6-C6</f>
        <v>-22.400000000000091</v>
      </c>
    </row>
    <row r="7" spans="1:7" x14ac:dyDescent="0.25">
      <c r="A7" s="4" t="s">
        <v>7</v>
      </c>
      <c r="B7" s="5">
        <v>2002.4</v>
      </c>
      <c r="C7" s="5">
        <v>1863</v>
      </c>
      <c r="D7" s="6" t="s">
        <v>9</v>
      </c>
      <c r="E7" s="7">
        <v>2003.7</v>
      </c>
      <c r="F7" s="7">
        <v>1837.6</v>
      </c>
      <c r="G7" s="3">
        <f>F7-C5</f>
        <v>-80.400000000000091</v>
      </c>
    </row>
    <row r="8" spans="1:7" x14ac:dyDescent="0.25">
      <c r="A8" s="4" t="s">
        <v>12</v>
      </c>
      <c r="B8" s="5">
        <v>2000.1</v>
      </c>
      <c r="C8" s="5">
        <v>1776</v>
      </c>
      <c r="D8" s="8" t="s">
        <v>13</v>
      </c>
      <c r="E8" s="9">
        <v>2001.2</v>
      </c>
      <c r="F8" s="9">
        <v>1772.6</v>
      </c>
      <c r="G8" s="3">
        <f>F8-C9</f>
        <v>12.599999999999909</v>
      </c>
    </row>
    <row r="9" spans="1:7" x14ac:dyDescent="0.25">
      <c r="A9" s="4" t="s">
        <v>13</v>
      </c>
      <c r="B9" s="5">
        <v>2000.4</v>
      </c>
      <c r="C9" s="5">
        <v>1760</v>
      </c>
      <c r="D9" s="6" t="s">
        <v>14</v>
      </c>
      <c r="E9" s="7">
        <v>2001.8</v>
      </c>
      <c r="F9" s="7">
        <v>1771.2</v>
      </c>
      <c r="G9" s="3"/>
    </row>
    <row r="10" spans="1:7" x14ac:dyDescent="0.25">
      <c r="A10" s="4" t="s">
        <v>15</v>
      </c>
      <c r="B10" s="5">
        <v>2001.3</v>
      </c>
      <c r="C10" s="5">
        <v>1741</v>
      </c>
      <c r="D10" s="8" t="s">
        <v>16</v>
      </c>
      <c r="E10" s="9">
        <v>2004</v>
      </c>
      <c r="F10" s="9">
        <v>1727.4</v>
      </c>
      <c r="G10" s="3">
        <f>F10-C12</f>
        <v>29.400000000000091</v>
      </c>
    </row>
    <row r="11" spans="1:7" x14ac:dyDescent="0.25">
      <c r="A11" s="4" t="s">
        <v>17</v>
      </c>
      <c r="B11" s="5">
        <v>2001.9</v>
      </c>
      <c r="C11" s="5">
        <v>1734</v>
      </c>
      <c r="D11" s="6" t="s">
        <v>15</v>
      </c>
      <c r="E11" s="7">
        <v>2001.1</v>
      </c>
      <c r="F11" s="7">
        <v>1719</v>
      </c>
      <c r="G11" s="3">
        <f>F11-C10</f>
        <v>-22</v>
      </c>
    </row>
    <row r="12" spans="1:7" x14ac:dyDescent="0.25">
      <c r="A12" s="4" t="s">
        <v>16</v>
      </c>
      <c r="B12" s="5">
        <v>2003.1</v>
      </c>
      <c r="C12" s="5">
        <v>1698</v>
      </c>
      <c r="D12" s="8" t="s">
        <v>18</v>
      </c>
      <c r="E12" s="9">
        <v>2001.1</v>
      </c>
      <c r="F12" s="9">
        <v>1699.1</v>
      </c>
      <c r="G12" s="3">
        <f>F12-C19</f>
        <v>63.099999999999909</v>
      </c>
    </row>
    <row r="13" spans="1:7" x14ac:dyDescent="0.25">
      <c r="A13" s="4" t="s">
        <v>19</v>
      </c>
      <c r="B13" s="5">
        <v>1998.6</v>
      </c>
      <c r="C13" s="5">
        <v>1694</v>
      </c>
      <c r="D13" s="6" t="s">
        <v>12</v>
      </c>
      <c r="E13" s="7">
        <v>2002.5</v>
      </c>
      <c r="F13" s="7">
        <v>1686.5</v>
      </c>
      <c r="G13" s="3">
        <f>F13-C8</f>
        <v>-89.5</v>
      </c>
    </row>
    <row r="14" spans="1:7" x14ac:dyDescent="0.25">
      <c r="A14" s="4" t="s">
        <v>20</v>
      </c>
      <c r="B14" s="5">
        <v>2000.2</v>
      </c>
      <c r="C14" s="5">
        <v>1689</v>
      </c>
      <c r="D14" s="8" t="s">
        <v>20</v>
      </c>
      <c r="E14" s="9">
        <v>2002</v>
      </c>
      <c r="F14" s="9">
        <v>1658.7</v>
      </c>
      <c r="G14" s="3">
        <f>F14-C14</f>
        <v>-30.299999999999955</v>
      </c>
    </row>
    <row r="15" spans="1:7" x14ac:dyDescent="0.25">
      <c r="A15" s="4" t="s">
        <v>21</v>
      </c>
      <c r="B15" s="5">
        <v>2000</v>
      </c>
      <c r="C15" s="5">
        <v>1658</v>
      </c>
      <c r="D15" s="6" t="s">
        <v>22</v>
      </c>
      <c r="E15" s="7">
        <v>2002.2</v>
      </c>
      <c r="F15" s="7">
        <v>1624.4</v>
      </c>
      <c r="G15" s="3">
        <f>F15-C17</f>
        <v>-28.599999999999909</v>
      </c>
    </row>
    <row r="16" spans="1:7" x14ac:dyDescent="0.25">
      <c r="A16" s="4" t="s">
        <v>23</v>
      </c>
      <c r="B16" s="5">
        <v>2000.4</v>
      </c>
      <c r="C16" s="5">
        <v>1655</v>
      </c>
      <c r="D16" s="8" t="s">
        <v>24</v>
      </c>
      <c r="E16" s="9">
        <v>2002.2</v>
      </c>
      <c r="F16" s="9">
        <v>1621</v>
      </c>
      <c r="G16" s="3">
        <f>F16-C18</f>
        <v>-19</v>
      </c>
    </row>
    <row r="17" spans="1:7" x14ac:dyDescent="0.25">
      <c r="A17" s="4" t="s">
        <v>22</v>
      </c>
      <c r="B17" s="5">
        <v>2000.8</v>
      </c>
      <c r="C17" s="5">
        <v>1653</v>
      </c>
      <c r="D17" s="6" t="s">
        <v>25</v>
      </c>
      <c r="E17" s="7">
        <v>2001.9</v>
      </c>
      <c r="F17" s="7">
        <v>1596.5</v>
      </c>
      <c r="G17" s="3">
        <f>F17-C20</f>
        <v>-36.5</v>
      </c>
    </row>
    <row r="18" spans="1:7" x14ac:dyDescent="0.25">
      <c r="A18" s="4" t="s">
        <v>24</v>
      </c>
      <c r="B18" s="5">
        <v>2000.1</v>
      </c>
      <c r="C18" s="5">
        <v>1640</v>
      </c>
      <c r="D18" s="8" t="s">
        <v>17</v>
      </c>
      <c r="E18" s="9">
        <v>2003.7</v>
      </c>
      <c r="F18" s="9">
        <v>1582.8</v>
      </c>
      <c r="G18" s="3">
        <f>F18-C11</f>
        <v>-151.20000000000005</v>
      </c>
    </row>
    <row r="19" spans="1:7" x14ac:dyDescent="0.25">
      <c r="A19" s="4" t="s">
        <v>18</v>
      </c>
      <c r="B19" s="5">
        <v>2001.7</v>
      </c>
      <c r="C19" s="5">
        <v>1636</v>
      </c>
      <c r="D19" s="6" t="s">
        <v>23</v>
      </c>
      <c r="E19" s="7">
        <v>2001.9</v>
      </c>
      <c r="F19" s="7">
        <v>1579.2</v>
      </c>
      <c r="G19" s="3">
        <f>F19-C16</f>
        <v>-75.799999999999955</v>
      </c>
    </row>
    <row r="20" spans="1:7" x14ac:dyDescent="0.25">
      <c r="A20" s="4" t="s">
        <v>25</v>
      </c>
      <c r="B20" s="5">
        <v>2000.5</v>
      </c>
      <c r="C20" s="5">
        <v>1633</v>
      </c>
      <c r="D20" s="8" t="s">
        <v>26</v>
      </c>
      <c r="E20" s="9">
        <v>2002.7</v>
      </c>
      <c r="F20" s="9">
        <v>1550.6</v>
      </c>
      <c r="G20" s="3"/>
    </row>
    <row r="21" spans="1:7" x14ac:dyDescent="0.25">
      <c r="C21">
        <f>SUM(C3:C20)</f>
        <v>31546</v>
      </c>
      <c r="F21">
        <f>SUM(F3:F20)</f>
        <v>30892.100000000002</v>
      </c>
      <c r="G21">
        <f>(F21-C21)/18</f>
        <v>-36.327777777777655</v>
      </c>
    </row>
    <row r="22" spans="1:7" x14ac:dyDescent="0.25">
      <c r="G2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2015-07-08T17:14:18Z</dcterms:created>
  <dcterms:modified xsi:type="dcterms:W3CDTF">2015-07-08T17:15:09Z</dcterms:modified>
</cp:coreProperties>
</file>