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E19" i="1"/>
  <c r="E18" i="1"/>
  <c r="E17" i="1"/>
  <c r="E16" i="1"/>
  <c r="E15" i="1"/>
  <c r="E14" i="1"/>
  <c r="D23" i="1"/>
  <c r="D22" i="1"/>
  <c r="D21" i="1"/>
  <c r="D20" i="1"/>
  <c r="D19" i="1"/>
  <c r="D18" i="1"/>
  <c r="D17" i="1"/>
  <c r="D16" i="1"/>
  <c r="D15" i="1"/>
  <c r="D14" i="1"/>
  <c r="C24" i="1"/>
  <c r="B24" i="1"/>
  <c r="E11" i="1"/>
  <c r="E10" i="1"/>
  <c r="E9" i="1"/>
  <c r="E8" i="1"/>
  <c r="E7" i="1"/>
  <c r="E6" i="1"/>
  <c r="E5" i="1"/>
  <c r="E4" i="1"/>
  <c r="E3" i="1"/>
  <c r="E2" i="1"/>
  <c r="D11" i="1"/>
  <c r="D10" i="1"/>
  <c r="D9" i="1"/>
  <c r="D8" i="1"/>
  <c r="D7" i="1"/>
  <c r="D6" i="1"/>
  <c r="D5" i="1"/>
  <c r="D4" i="1"/>
  <c r="D3" i="1"/>
  <c r="D2" i="1"/>
  <c r="C12" i="1"/>
  <c r="B12" i="1"/>
</calcChain>
</file>

<file path=xl/comments1.xml><?xml version="1.0" encoding="utf-8"?>
<comments xmlns="http://schemas.openxmlformats.org/spreadsheetml/2006/main">
  <authors>
    <author>Lenovo</author>
  </authors>
  <commentList>
    <comment ref="D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Вероятность попадания в интервал
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Вероятность попадания в интервал
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Вероятность попадания в интервал
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Вероятность попадания в интервал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  <charset val="204"/>
          </rPr>
          <t>Для корректного сравнения в интервал включены игроки с рейтингом менее 1000</t>
        </r>
      </text>
    </comment>
  </commentList>
</comments>
</file>

<file path=xl/sharedStrings.xml><?xml version="1.0" encoding="utf-8"?>
<sst xmlns="http://schemas.openxmlformats.org/spreadsheetml/2006/main" count="30" uniqueCount="17">
  <si>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</si>
  <si>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</si>
  <si>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</si>
  <si>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</si>
  <si>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</si>
  <si>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</si>
  <si>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</si>
  <si>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</si>
  <si>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</si>
  <si>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</si>
  <si>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Интервал</t>
  </si>
  <si>
    <t>РШФ-стандарт</t>
  </si>
  <si>
    <t>Москва за год (если считать как РШФ)</t>
  </si>
  <si>
    <t>P1</t>
  </si>
  <si>
    <t>P2</t>
  </si>
  <si>
    <t>ШФМ</t>
  </si>
  <si>
    <t>ОРР (рапид)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</si>
</sst>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</a:t>
            </a:r>
            <a:r>
              <a:rPr lang="ru-RU" baseline="0"/>
              <a:t> по рейтинговым интервалам</a:t>
            </a:r>
          </a:p>
          <a:p>
            <a:pPr>
              <a:defRPr/>
            </a:pPr>
            <a:r>
              <a:rPr lang="ru-RU" baseline="0"/>
              <a:t>(распределение Ткачёва-Перевёрткина)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РШФ-стандарт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cat>
            <c:strRef>
              <c:f>Лист1!$A$2:$A$11</c:f>
              <c:strCache>
                <c:ptCount val="10"/>
                <c:pt idx="0">
                  <c:v>1000-1099</c:v>
                </c:pt>
                <c:pt idx="1">
                  <c:v>1100-1199</c:v>
                </c:pt>
                <c:pt idx="2">
                  <c:v>1200-1299</c:v>
                </c:pt>
                <c:pt idx="3">
                  <c:v>1300-1399</c:v>
                </c:pt>
                <c:pt idx="4">
                  <c:v>1400-1499</c:v>
                </c:pt>
                <c:pt idx="5">
                  <c:v>1500-1599</c:v>
                </c:pt>
                <c:pt idx="6">
                  <c:v>1600-1699</c:v>
                </c:pt>
                <c:pt idx="7">
                  <c:v>1700-1799</c:v>
                </c:pt>
                <c:pt idx="8">
                  <c:v>1800-1899</c:v>
                </c:pt>
                <c:pt idx="9">
                  <c:v>1900-1999</c:v>
                </c:pt>
              </c:strCache>
            </c:strRef>
          </c:cat>
          <c:val>
            <c:numRef>
              <c:f>Лист1!$B$2:$B$11</c:f>
              <c:numCache>
                <c:formatCode>General</c:formatCode>
                <c:ptCount val="10"/>
                <c:pt idx="0">
                  <c:v>12543</c:v>
                </c:pt>
                <c:pt idx="1">
                  <c:v>3046</c:v>
                </c:pt>
                <c:pt idx="2">
                  <c:v>1642</c:v>
                </c:pt>
                <c:pt idx="3">
                  <c:v>989</c:v>
                </c:pt>
                <c:pt idx="4">
                  <c:v>828</c:v>
                </c:pt>
                <c:pt idx="5">
                  <c:v>794</c:v>
                </c:pt>
                <c:pt idx="6">
                  <c:v>913</c:v>
                </c:pt>
                <c:pt idx="7">
                  <c:v>862</c:v>
                </c:pt>
                <c:pt idx="8">
                  <c:v>973</c:v>
                </c:pt>
                <c:pt idx="9">
                  <c:v>917</c:v>
                </c:pt>
              </c:numCache>
            </c:numRef>
          </c:val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Москва за год (если считать как РШФ)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cat>
            <c:strRef>
              <c:f>Лист1!$A$2:$A$11</c:f>
              <c:strCache>
                <c:ptCount val="10"/>
                <c:pt idx="0">
                  <c:v>1000-1099</c:v>
                </c:pt>
                <c:pt idx="1">
                  <c:v>1100-1199</c:v>
                </c:pt>
                <c:pt idx="2">
                  <c:v>1200-1299</c:v>
                </c:pt>
                <c:pt idx="3">
                  <c:v>1300-1399</c:v>
                </c:pt>
                <c:pt idx="4">
                  <c:v>1400-1499</c:v>
                </c:pt>
                <c:pt idx="5">
                  <c:v>1500-1599</c:v>
                </c:pt>
                <c:pt idx="6">
                  <c:v>1600-1699</c:v>
                </c:pt>
                <c:pt idx="7">
                  <c:v>1700-1799</c:v>
                </c:pt>
                <c:pt idx="8">
                  <c:v>1800-1899</c:v>
                </c:pt>
                <c:pt idx="9">
                  <c:v>1900-1999</c:v>
                </c:pt>
              </c:strCache>
            </c:strRef>
          </c:cat>
          <c:val>
            <c:numRef>
              <c:f>Лист1!$C$2:$C$11</c:f>
              <c:numCache>
                <c:formatCode>General</c:formatCode>
                <c:ptCount val="10"/>
                <c:pt idx="0">
                  <c:v>3677</c:v>
                </c:pt>
                <c:pt idx="1">
                  <c:v>796</c:v>
                </c:pt>
                <c:pt idx="2">
                  <c:v>376</c:v>
                </c:pt>
                <c:pt idx="3">
                  <c:v>189</c:v>
                </c:pt>
                <c:pt idx="4">
                  <c:v>128</c:v>
                </c:pt>
                <c:pt idx="5">
                  <c:v>95</c:v>
                </c:pt>
                <c:pt idx="6">
                  <c:v>92</c:v>
                </c:pt>
                <c:pt idx="7">
                  <c:v>91</c:v>
                </c:pt>
                <c:pt idx="8">
                  <c:v>90</c:v>
                </c:pt>
                <c:pt idx="9">
                  <c:v>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593438440"/>
        <c:axId val="593437656"/>
        <c:axId val="0"/>
      </c:bar3DChart>
      <c:catAx>
        <c:axId val="593438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93437656"/>
        <c:crosses val="autoZero"/>
        <c:auto val="1"/>
        <c:lblAlgn val="ctr"/>
        <c:lblOffset val="100"/>
        <c:noMultiLvlLbl val="0"/>
      </c:catAx>
      <c:valAx>
        <c:axId val="593437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93438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47624</xdr:rowOff>
    </xdr:from>
    <xdr:to>
      <xdr:col>15</xdr:col>
      <xdr:colOff>180974</xdr:colOff>
      <xdr:row>24</xdr:row>
      <xdr:rowOff>47625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C14" sqref="C14"/>
    </sheetView>
  </sheetViews>
  <sheetFormatPr defaultRowHeight="15" x14ac:dyDescent="0.25"/>
  <cols>
    <col min="1" max="1" width="14.42578125" customWidth="1"/>
    <col min="2" max="2" width="19.42578125" customWidth="1"/>
    <col min="3" max="3" width="34" customWidth="1"/>
  </cols>
  <sheetData>
    <row r="1" spans="1:5" x14ac:dyDescent="0.25">
      <c r="A1" s="6" t="s">
        <v>10</v>
      </c>
      <c r="B1" s="6" t="s">
        <v>11</v>
      </c>
      <c r="C1" s="6" t="s">
        <v>12</v>
      </c>
      <c r="D1" s="6" t="s">
        <v>13</v>
      </c>
      <c r="E1" s="6" t="s">
        <v>14</v>
      </c>
    </row>
    <row r="2" spans="1:5" x14ac:dyDescent="0.25">
      <c r="A2" s="1" t="s">
        <v>0</v>
      </c>
      <c r="B2" s="2">
        <v>12543</v>
      </c>
      <c r="C2" s="11">
        <v>3677</v>
      </c>
      <c r="D2" s="6">
        <f>B2/23507</f>
        <v>0.53358574041774787</v>
      </c>
      <c r="E2" s="6">
        <f>C2/5605</f>
        <v>0.65602140945584297</v>
      </c>
    </row>
    <row r="3" spans="1:5" x14ac:dyDescent="0.25">
      <c r="A3" s="1" t="s">
        <v>1</v>
      </c>
      <c r="B3" s="2">
        <v>3046</v>
      </c>
      <c r="C3" s="11">
        <v>796</v>
      </c>
      <c r="D3" s="6">
        <f t="shared" ref="D3:D11" si="0">B3/23507</f>
        <v>0.12957842344833453</v>
      </c>
      <c r="E3" s="6">
        <f t="shared" ref="E3:E11" si="1">C3/5605</f>
        <v>0.14201605709188225</v>
      </c>
    </row>
    <row r="4" spans="1:5" x14ac:dyDescent="0.25">
      <c r="A4" s="1" t="s">
        <v>2</v>
      </c>
      <c r="B4" s="2">
        <v>1642</v>
      </c>
      <c r="C4" s="11">
        <v>376</v>
      </c>
      <c r="D4" s="6">
        <f t="shared" si="0"/>
        <v>6.9851533585740422E-2</v>
      </c>
      <c r="E4" s="6">
        <f t="shared" si="1"/>
        <v>6.7082961641391617E-2</v>
      </c>
    </row>
    <row r="5" spans="1:5" x14ac:dyDescent="0.25">
      <c r="A5" s="1" t="s">
        <v>3</v>
      </c>
      <c r="B5" s="2">
        <v>989</v>
      </c>
      <c r="C5" s="11">
        <v>189</v>
      </c>
      <c r="D5" s="6">
        <f t="shared" si="0"/>
        <v>4.2072574126855833E-2</v>
      </c>
      <c r="E5" s="6">
        <f t="shared" si="1"/>
        <v>3.3719892952720786E-2</v>
      </c>
    </row>
    <row r="6" spans="1:5" x14ac:dyDescent="0.25">
      <c r="A6" s="1" t="s">
        <v>4</v>
      </c>
      <c r="B6" s="2">
        <v>828</v>
      </c>
      <c r="C6" s="11">
        <v>128</v>
      </c>
      <c r="D6" s="6">
        <f t="shared" si="0"/>
        <v>3.522355043178628E-2</v>
      </c>
      <c r="E6" s="6">
        <f t="shared" si="1"/>
        <v>2.2836752899197146E-2</v>
      </c>
    </row>
    <row r="7" spans="1:5" x14ac:dyDescent="0.25">
      <c r="A7" s="1" t="s">
        <v>5</v>
      </c>
      <c r="B7" s="2">
        <v>794</v>
      </c>
      <c r="C7" s="11">
        <v>95</v>
      </c>
      <c r="D7" s="6">
        <f t="shared" si="0"/>
        <v>3.377717275705109E-2</v>
      </c>
      <c r="E7" s="6">
        <f t="shared" si="1"/>
        <v>1.6949152542372881E-2</v>
      </c>
    </row>
    <row r="8" spans="1:5" x14ac:dyDescent="0.25">
      <c r="A8" s="1" t="s">
        <v>6</v>
      </c>
      <c r="B8" s="3">
        <v>913</v>
      </c>
      <c r="C8" s="12">
        <v>92</v>
      </c>
      <c r="D8" s="6">
        <f t="shared" si="0"/>
        <v>3.8839494618624237E-2</v>
      </c>
      <c r="E8" s="6">
        <f t="shared" si="1"/>
        <v>1.6413916146297947E-2</v>
      </c>
    </row>
    <row r="9" spans="1:5" x14ac:dyDescent="0.25">
      <c r="A9" s="1" t="s">
        <v>7</v>
      </c>
      <c r="B9" s="3">
        <v>862</v>
      </c>
      <c r="C9" s="12">
        <v>91</v>
      </c>
      <c r="D9" s="6">
        <f t="shared" si="0"/>
        <v>3.6669928106521463E-2</v>
      </c>
      <c r="E9" s="6">
        <f t="shared" si="1"/>
        <v>1.623550401427297E-2</v>
      </c>
    </row>
    <row r="10" spans="1:5" x14ac:dyDescent="0.25">
      <c r="A10" s="1" t="s">
        <v>8</v>
      </c>
      <c r="B10" s="3">
        <v>973</v>
      </c>
      <c r="C10" s="12">
        <v>90</v>
      </c>
      <c r="D10" s="6">
        <f t="shared" si="0"/>
        <v>4.1391925809333388E-2</v>
      </c>
      <c r="E10" s="6">
        <f t="shared" si="1"/>
        <v>1.6057091882247992E-2</v>
      </c>
    </row>
    <row r="11" spans="1:5" x14ac:dyDescent="0.25">
      <c r="A11" s="1" t="s">
        <v>9</v>
      </c>
      <c r="B11" s="3">
        <v>917</v>
      </c>
      <c r="C11" s="12">
        <v>71</v>
      </c>
      <c r="D11" s="6">
        <f t="shared" si="0"/>
        <v>3.9009656698004852E-2</v>
      </c>
      <c r="E11" s="6">
        <f t="shared" si="1"/>
        <v>1.2667261373773416E-2</v>
      </c>
    </row>
    <row r="12" spans="1:5" x14ac:dyDescent="0.25">
      <c r="A12" s="9"/>
      <c r="B12" s="10">
        <f>SUM(B2:B11)</f>
        <v>23507</v>
      </c>
      <c r="C12" s="5">
        <f>SUM(C2:C11)</f>
        <v>5605</v>
      </c>
    </row>
    <row r="13" spans="1:5" x14ac:dyDescent="0.25">
      <c r="A13" s="6" t="s">
        <v>10</v>
      </c>
      <c r="B13" s="13" t="s">
        <v>15</v>
      </c>
      <c r="C13" s="13" t="s">
        <v>16</v>
      </c>
      <c r="D13" s="6" t="s">
        <v>13</v>
      </c>
      <c r="E13" s="6" t="s">
        <v>14</v>
      </c>
    </row>
    <row r="14" spans="1:5" x14ac:dyDescent="0.25">
      <c r="A14" s="1" t="s">
        <v>0</v>
      </c>
      <c r="B14" s="7">
        <v>2536</v>
      </c>
      <c r="C14" s="2">
        <v>2732</v>
      </c>
      <c r="D14" s="4">
        <f>B14/5576</f>
        <v>0.45480631276901007</v>
      </c>
      <c r="E14" s="4">
        <f>C14/5440</f>
        <v>0.50220588235294117</v>
      </c>
    </row>
    <row r="15" spans="1:5" x14ac:dyDescent="0.25">
      <c r="A15" s="1" t="s">
        <v>1</v>
      </c>
      <c r="B15" s="7">
        <v>830</v>
      </c>
      <c r="C15" s="2">
        <v>647</v>
      </c>
      <c r="D15" s="4">
        <f t="shared" ref="D15:D23" si="2">B15/5576</f>
        <v>0.14885222381635582</v>
      </c>
      <c r="E15" s="4">
        <f t="shared" ref="E15:E23" si="3">C15/5440</f>
        <v>0.11893382352941176</v>
      </c>
    </row>
    <row r="16" spans="1:5" x14ac:dyDescent="0.25">
      <c r="A16" s="1" t="s">
        <v>2</v>
      </c>
      <c r="B16" s="7">
        <v>579</v>
      </c>
      <c r="C16" s="2">
        <v>489</v>
      </c>
      <c r="D16" s="4">
        <f t="shared" si="2"/>
        <v>0.10383787661406026</v>
      </c>
      <c r="E16" s="4">
        <f t="shared" si="3"/>
        <v>8.9889705882352941E-2</v>
      </c>
    </row>
    <row r="17" spans="1:5" x14ac:dyDescent="0.25">
      <c r="A17" s="1" t="s">
        <v>3</v>
      </c>
      <c r="B17" s="7">
        <v>481</v>
      </c>
      <c r="C17" s="2">
        <v>402</v>
      </c>
      <c r="D17" s="4">
        <f t="shared" si="2"/>
        <v>8.6262553802008604E-2</v>
      </c>
      <c r="E17" s="4">
        <f t="shared" si="3"/>
        <v>7.3897058823529413E-2</v>
      </c>
    </row>
    <row r="18" spans="1:5" x14ac:dyDescent="0.25">
      <c r="A18" s="1" t="s">
        <v>4</v>
      </c>
      <c r="B18" s="7">
        <v>325</v>
      </c>
      <c r="C18" s="2">
        <v>317</v>
      </c>
      <c r="D18" s="4">
        <f t="shared" si="2"/>
        <v>5.8285509325681495E-2</v>
      </c>
      <c r="E18" s="4">
        <f t="shared" si="3"/>
        <v>5.8272058823529413E-2</v>
      </c>
    </row>
    <row r="19" spans="1:5" x14ac:dyDescent="0.25">
      <c r="A19" s="1" t="s">
        <v>5</v>
      </c>
      <c r="B19" s="7">
        <v>267</v>
      </c>
      <c r="C19" s="2">
        <v>227</v>
      </c>
      <c r="D19" s="4">
        <f t="shared" si="2"/>
        <v>4.7883787661406024E-2</v>
      </c>
      <c r="E19" s="4">
        <f t="shared" si="3"/>
        <v>4.1727941176470586E-2</v>
      </c>
    </row>
    <row r="20" spans="1:5" x14ac:dyDescent="0.25">
      <c r="A20" s="1" t="s">
        <v>6</v>
      </c>
      <c r="B20" s="8">
        <v>180</v>
      </c>
      <c r="C20" s="3">
        <v>204</v>
      </c>
      <c r="D20" s="4">
        <f t="shared" si="2"/>
        <v>3.2281205164992825E-2</v>
      </c>
      <c r="E20" s="4">
        <f t="shared" si="3"/>
        <v>3.7499999999999999E-2</v>
      </c>
    </row>
    <row r="21" spans="1:5" x14ac:dyDescent="0.25">
      <c r="A21" s="1" t="s">
        <v>7</v>
      </c>
      <c r="B21" s="8">
        <v>151</v>
      </c>
      <c r="C21" s="3">
        <v>162</v>
      </c>
      <c r="D21" s="4">
        <f t="shared" si="2"/>
        <v>2.7080344332855093E-2</v>
      </c>
      <c r="E21" s="4">
        <f t="shared" si="3"/>
        <v>2.9779411764705881E-2</v>
      </c>
    </row>
    <row r="22" spans="1:5" x14ac:dyDescent="0.25">
      <c r="A22" s="1" t="s">
        <v>8</v>
      </c>
      <c r="B22" s="8">
        <v>120</v>
      </c>
      <c r="C22" s="3">
        <v>148</v>
      </c>
      <c r="D22" s="4">
        <f t="shared" si="2"/>
        <v>2.1520803443328552E-2</v>
      </c>
      <c r="E22" s="4">
        <f t="shared" si="3"/>
        <v>2.7205882352941177E-2</v>
      </c>
    </row>
    <row r="23" spans="1:5" x14ac:dyDescent="0.25">
      <c r="A23" s="1" t="s">
        <v>9</v>
      </c>
      <c r="B23" s="8">
        <v>107</v>
      </c>
      <c r="C23" s="3">
        <v>112</v>
      </c>
      <c r="D23" s="4">
        <f t="shared" si="2"/>
        <v>1.918938307030129E-2</v>
      </c>
      <c r="E23" s="4">
        <f t="shared" si="3"/>
        <v>2.0588235294117647E-2</v>
      </c>
    </row>
    <row r="24" spans="1:5" x14ac:dyDescent="0.25">
      <c r="B24" s="5">
        <f>SUM(B14:B23)</f>
        <v>5576</v>
      </c>
      <c r="C24" s="5">
        <f>SUM(C14:C23)</f>
        <v>5440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2016-10-22T01:14:52Z</dcterms:created>
  <dcterms:modified xsi:type="dcterms:W3CDTF">2016-10-22T02:31:39Z</dcterms:modified>
</cp:coreProperties>
</file>